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3"/>
  </bookViews>
  <sheets>
    <sheet name="ГВС сводные" sheetId="1" r:id="rId1"/>
    <sheet name="Отопление сводные" sheetId="2" r:id="rId2"/>
    <sheet name="Отопление САБ" sheetId="3" r:id="rId3"/>
    <sheet name="Отопление Ленинское" sheetId="4" r:id="rId4"/>
  </sheets>
  <definedNames/>
  <calcPr fullCalcOnLoad="1"/>
</workbook>
</file>

<file path=xl/sharedStrings.xml><?xml version="1.0" encoding="utf-8"?>
<sst xmlns="http://schemas.openxmlformats.org/spreadsheetml/2006/main" count="52" uniqueCount="23">
  <si>
    <t>Информация  о предложении  регулируемой  организации об установлении тарифов в сфере горячего водоснабжения на очередной период регулирования</t>
  </si>
  <si>
    <t xml:space="preserve">Предлагаемый метод регулирования </t>
  </si>
  <si>
    <t>метод экономически обоснованных расходов (затрат)</t>
  </si>
  <si>
    <t>Расчётная  величина тарифов, руб./м3 (без НДС)</t>
  </si>
  <si>
    <t>Инвестиционная надбавка к тарифу, руб./м3 (без НДС)</t>
  </si>
  <si>
    <t>Период действия тарифов</t>
  </si>
  <si>
    <t>01.01.2014  -  31.12.2014</t>
  </si>
  <si>
    <t>Сведения  о долгосрочных параметрах регулирования (в случае если их установление предусмотрено выбранным методом регулирования)</t>
  </si>
  <si>
    <t>нет</t>
  </si>
  <si>
    <t>Сведения о необходимой валовой выручке на соответствующий период, в том числе с разбивкой по годам, тыс. руб.</t>
  </si>
  <si>
    <t>Годовой объём отпущенной в сеть воды, тыс. м3</t>
  </si>
  <si>
    <t>Размер недополученных доходов регулируемой организацией (при их наличии), исчисленный в соответствии  Основами ценообразования в сфере водоснабжения и водоотведения, утверждёнными постановлением Правительства Российской Федерации от 13.05.2013 № 406 (Официальный интернет-портал правовой информации http: // www.pravo.gov.ru, 15.05.2013)</t>
  </si>
  <si>
    <t>Размер экономически обоснованных расходов, не учтённых при регулировании тарифов в предыдущий период регулирования (при их наличии), определённом в соответствии с основами ценообразования в сфере водоснабжения и водоотведени, утверждёнными Правительством Российской Федерации, тыс. руб.</t>
  </si>
  <si>
    <t>Информация  о предложении  регулируемой  организации об установлении тарифов в сфере  теплоснабжения  на очередной период регулирования</t>
  </si>
  <si>
    <t>Расчётная  величина тарифов, руб./Гкал (без НДС)</t>
  </si>
  <si>
    <t>Инвестиционная надбавка к тарифу, руб./Гкал (без НДС)</t>
  </si>
  <si>
    <t>Годовой объём полезного отпуска тепловой энергии (теплоносителя), тыс. Гкал</t>
  </si>
  <si>
    <t>Размер экономически обоснованных расходов, не учтённых при регулировании тарифов в предыдущий период регулирования ( при их наличии), определённом в соответствии с законодательством  Российской Федерации, тыс. руб.</t>
  </si>
  <si>
    <t>годовой объем полезного отпуска тепловой энергии (телоносителя), тыс. Гкал</t>
  </si>
  <si>
    <t>по котельной Ленинское     на 2015 год</t>
  </si>
  <si>
    <t>По сводным котельным  на 2015 год</t>
  </si>
  <si>
    <t>По сводным котельным   на 2015 год</t>
  </si>
  <si>
    <t>по котельной Спецавтобазы   (САБ)  на 2015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</si>
</sst>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0.000"/>
    <numFmt numFmtId="168" formatCode="0.000000"/>
    <numFmt numFmtId="169" formatCode="0.00000"/>
    <numFmt numFmtId="170" formatCode="0.0000"/>
    <numFmt numFmtId="171" formatCode="0.0"/>
    <numFmt numFmtId="172" formatCode="0.0000000"/>
    <numFmt numFmtId="173" formatCode="0.0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sz val="11"/>
      <color indexed="62"/>
      <name val="Calibri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color indexed="8"/>
      <name val="Arial Cyr"/>
      <family val="2"/>
    </font>
    <font>
      <sz val="9"/>
      <color indexed="11"/>
      <name val="Tahoma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3" fillId="0" borderId="0">
      <alignment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5" fillId="0" borderId="1" applyNumberFormat="0" applyAlignment="0">
      <protection locked="0"/>
    </xf>
    <xf numFmtId="165" fontId="6" fillId="0" borderId="0" applyFont="0" applyFill="0" applyBorder="0" applyAlignment="0" applyProtection="0"/>
    <xf numFmtId="0" fontId="7" fillId="0" borderId="0" applyFill="0" applyBorder="0" applyProtection="0">
      <alignment vertical="center"/>
    </xf>
    <xf numFmtId="0" fontId="8" fillId="0" borderId="0" applyNumberFormat="0" applyFill="0" applyBorder="0" applyAlignment="0" applyProtection="0"/>
    <xf numFmtId="0" fontId="5" fillId="20" borderId="1" applyNumberFormat="0" applyAlignment="0"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7" fillId="0" borderId="0" applyFill="0" applyBorder="0" applyProtection="0">
      <alignment vertical="center"/>
    </xf>
    <xf numFmtId="0" fontId="7" fillId="0" borderId="0" applyFill="0" applyBorder="0" applyProtection="0">
      <alignment vertical="center"/>
    </xf>
    <xf numFmtId="49" fontId="12" fillId="21" borderId="2" applyNumberFormat="0">
      <alignment horizontal="center" vertical="center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3" applyNumberFormat="0" applyAlignment="0" applyProtection="0"/>
    <xf numFmtId="0" fontId="13" fillId="29" borderId="1" applyNumberFormat="0" applyAlignment="0" applyProtection="0"/>
    <xf numFmtId="0" fontId="42" fillId="30" borderId="4" applyNumberFormat="0" applyAlignment="0" applyProtection="0"/>
    <xf numFmtId="0" fontId="43" fillId="30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Border="0">
      <alignment horizontal="center" vertical="center" wrapText="1"/>
      <protection/>
    </xf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20" fillId="0" borderId="8" applyBorder="0">
      <alignment horizontal="center" vertical="center" wrapText="1"/>
      <protection/>
    </xf>
    <xf numFmtId="4" fontId="18" fillId="31" borderId="9" applyBorder="0">
      <alignment horizontal="right"/>
      <protection/>
    </xf>
    <xf numFmtId="0" fontId="47" fillId="0" borderId="10" applyNumberFormat="0" applyFill="0" applyAlignment="0" applyProtection="0"/>
    <xf numFmtId="0" fontId="48" fillId="32" borderId="11" applyNumberFormat="0" applyAlignment="0" applyProtection="0"/>
    <xf numFmtId="0" fontId="49" fillId="0" borderId="0" applyNumberFormat="0" applyFill="0" applyBorder="0" applyAlignment="0" applyProtection="0"/>
    <xf numFmtId="0" fontId="50" fillId="33" borderId="0" applyNumberFormat="0" applyBorder="0" applyAlignment="0" applyProtection="0"/>
    <xf numFmtId="49" fontId="18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2" fillId="34" borderId="0" applyNumberFormat="0" applyBorder="0" applyAlignment="0">
      <protection/>
    </xf>
    <xf numFmtId="49" fontId="18" fillId="0" borderId="0" applyBorder="0">
      <alignment vertical="top"/>
      <protection/>
    </xf>
    <xf numFmtId="0" fontId="2" fillId="0" borderId="0">
      <alignment/>
      <protection/>
    </xf>
    <xf numFmtId="49" fontId="18" fillId="34" borderId="0" applyBorder="0">
      <alignment vertical="top"/>
      <protection/>
    </xf>
    <xf numFmtId="0" fontId="2" fillId="0" borderId="0">
      <alignment/>
      <protection/>
    </xf>
    <xf numFmtId="0" fontId="51" fillId="35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6" borderId="12" applyNumberFormat="0" applyFont="0" applyAlignment="0" applyProtection="0"/>
    <xf numFmtId="9" fontId="0" fillId="0" borderId="0" applyFont="0" applyFill="0" applyBorder="0" applyAlignment="0" applyProtection="0"/>
    <xf numFmtId="0" fontId="53" fillId="0" borderId="13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7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95">
      <alignment/>
      <protection/>
    </xf>
    <xf numFmtId="0" fontId="2" fillId="0" borderId="9" xfId="95" applyBorder="1">
      <alignment/>
      <protection/>
    </xf>
    <xf numFmtId="0" fontId="2" fillId="0" borderId="9" xfId="95" applyBorder="1" applyAlignment="1">
      <alignment wrapText="1"/>
      <protection/>
    </xf>
    <xf numFmtId="0" fontId="2" fillId="0" borderId="0" xfId="95" applyBorder="1">
      <alignment/>
      <protection/>
    </xf>
    <xf numFmtId="0" fontId="2" fillId="0" borderId="9" xfId="95" applyBorder="1" applyAlignment="1">
      <alignment horizontal="center"/>
      <protection/>
    </xf>
    <xf numFmtId="4" fontId="2" fillId="0" borderId="9" xfId="95" applyNumberFormat="1" applyBorder="1" applyAlignment="1">
      <alignment horizontal="center"/>
      <protection/>
    </xf>
    <xf numFmtId="4" fontId="2" fillId="0" borderId="0" xfId="95" applyNumberFormat="1">
      <alignment/>
      <protection/>
    </xf>
    <xf numFmtId="0" fontId="18" fillId="0" borderId="9" xfId="97" applyNumberFormat="1" applyFont="1" applyFill="1" applyBorder="1" applyAlignment="1" applyProtection="1">
      <alignment horizontal="center" vertical="center" wrapText="1"/>
      <protection locked="0"/>
    </xf>
    <xf numFmtId="2" fontId="2" fillId="0" borderId="9" xfId="95" applyNumberFormat="1" applyBorder="1" applyAlignment="1">
      <alignment horizontal="center"/>
      <protection/>
    </xf>
    <xf numFmtId="0" fontId="2" fillId="0" borderId="0" xfId="92">
      <alignment/>
      <protection/>
    </xf>
    <xf numFmtId="0" fontId="2" fillId="0" borderId="9" xfId="92" applyBorder="1">
      <alignment/>
      <protection/>
    </xf>
    <xf numFmtId="0" fontId="2" fillId="0" borderId="9" xfId="92" applyBorder="1" applyAlignment="1">
      <alignment wrapText="1"/>
      <protection/>
    </xf>
    <xf numFmtId="0" fontId="2" fillId="0" borderId="0" xfId="92" applyBorder="1">
      <alignment/>
      <protection/>
    </xf>
    <xf numFmtId="0" fontId="2" fillId="0" borderId="9" xfId="92" applyBorder="1" applyAlignment="1">
      <alignment horizontal="center"/>
      <protection/>
    </xf>
    <xf numFmtId="0" fontId="2" fillId="0" borderId="0" xfId="92" applyAlignment="1">
      <alignment/>
      <protection/>
    </xf>
    <xf numFmtId="4" fontId="2" fillId="0" borderId="9" xfId="92" applyNumberFormat="1" applyBorder="1" applyAlignment="1">
      <alignment horizontal="center"/>
      <protection/>
    </xf>
    <xf numFmtId="0" fontId="18" fillId="0" borderId="14" xfId="97" applyFont="1" applyFill="1" applyBorder="1" applyAlignment="1" applyProtection="1">
      <alignment horizontal="left" vertical="center" wrapText="1" indent="1"/>
      <protection/>
    </xf>
    <xf numFmtId="0" fontId="20" fillId="0" borderId="0" xfId="97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92" applyBorder="1" applyAlignment="1">
      <alignment horizontal="center"/>
      <protection/>
    </xf>
    <xf numFmtId="166" fontId="2" fillId="0" borderId="0" xfId="92" applyNumberFormat="1" applyBorder="1" applyAlignment="1">
      <alignment horizontal="center"/>
      <protection/>
    </xf>
    <xf numFmtId="167" fontId="2" fillId="0" borderId="9" xfId="92" applyNumberFormat="1" applyBorder="1" applyAlignment="1">
      <alignment horizontal="center"/>
      <protection/>
    </xf>
    <xf numFmtId="0" fontId="20" fillId="0" borderId="9" xfId="97" applyNumberFormat="1" applyFont="1" applyFill="1" applyBorder="1" applyAlignment="1" applyProtection="1">
      <alignment horizontal="center" vertical="center" wrapText="1"/>
      <protection locked="0"/>
    </xf>
    <xf numFmtId="2" fontId="2" fillId="0" borderId="9" xfId="92" applyNumberFormat="1" applyBorder="1" applyAlignment="1">
      <alignment horizontal="center"/>
      <protection/>
    </xf>
    <xf numFmtId="4" fontId="2" fillId="0" borderId="9" xfId="92" applyNumberFormat="1" applyFill="1" applyBorder="1" applyAlignment="1">
      <alignment horizontal="center"/>
      <protection/>
    </xf>
    <xf numFmtId="0" fontId="23" fillId="0" borderId="0" xfId="95" applyFont="1" applyBorder="1" applyAlignment="1">
      <alignment horizontal="center"/>
      <protection/>
    </xf>
    <xf numFmtId="0" fontId="2" fillId="0" borderId="0" xfId="95" applyAlignment="1">
      <alignment horizontal="center"/>
      <protection/>
    </xf>
    <xf numFmtId="0" fontId="24" fillId="0" borderId="0" xfId="95" applyFont="1" applyBorder="1" applyAlignment="1">
      <alignment horizontal="center" wrapText="1"/>
      <protection/>
    </xf>
    <xf numFmtId="0" fontId="24" fillId="0" borderId="0" xfId="92" applyFont="1" applyBorder="1" applyAlignment="1">
      <alignment horizontal="center" wrapText="1"/>
      <protection/>
    </xf>
    <xf numFmtId="0" fontId="23" fillId="0" borderId="0" xfId="92" applyFont="1" applyBorder="1" applyAlignment="1">
      <alignment horizontal="center"/>
      <protection/>
    </xf>
    <xf numFmtId="0" fontId="2" fillId="0" borderId="0" xfId="92" applyAlignment="1">
      <alignment horizontal="center"/>
      <protection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вод  2" xfId="66"/>
    <cellStyle name="Вывод" xfId="67"/>
    <cellStyle name="Вычисление" xfId="68"/>
    <cellStyle name="Гиперссылка 2" xfId="69"/>
    <cellStyle name="Гиперссылка 2 2" xfId="70"/>
    <cellStyle name="Гиперссылка 3" xfId="71"/>
    <cellStyle name="Гиперссылка 4" xfId="72"/>
    <cellStyle name="Гиперссылка 4 2" xfId="73"/>
    <cellStyle name="Currency" xfId="74"/>
    <cellStyle name="Currency [0]" xfId="75"/>
    <cellStyle name="Заголовок" xfId="76"/>
    <cellStyle name="Заголовок 1" xfId="77"/>
    <cellStyle name="Заголовок 2" xfId="78"/>
    <cellStyle name="Заголовок 3" xfId="79"/>
    <cellStyle name="Заголовок 4" xfId="80"/>
    <cellStyle name="ЗаголовокСтолбца" xfId="81"/>
    <cellStyle name="Значение" xfId="82"/>
    <cellStyle name="Итог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2" xfId="88"/>
    <cellStyle name="Обычный 12 2" xfId="89"/>
    <cellStyle name="Обычный 14" xfId="90"/>
    <cellStyle name="Обычный 14 2" xfId="91"/>
    <cellStyle name="Обычный 2" xfId="92"/>
    <cellStyle name="Обычный 2 2" xfId="93"/>
    <cellStyle name="Обычный 2_Новая инструкция1_фст" xfId="94"/>
    <cellStyle name="Обычный 3" xfId="95"/>
    <cellStyle name="Обычный 3 3" xfId="96"/>
    <cellStyle name="Обычный_Мониторинг инвестиций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C15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60.7109375" style="0" customWidth="1"/>
    <col min="2" max="2" width="24.00390625" style="0" customWidth="1"/>
  </cols>
  <sheetData>
    <row r="4" spans="1:3" ht="15">
      <c r="A4" s="27" t="s">
        <v>0</v>
      </c>
      <c r="B4" s="27"/>
      <c r="C4" s="1"/>
    </row>
    <row r="5" spans="1:3" ht="15">
      <c r="A5" s="25" t="s">
        <v>20</v>
      </c>
      <c r="B5" s="26"/>
      <c r="C5" s="4"/>
    </row>
    <row r="6" spans="1:3" ht="15">
      <c r="A6" s="4"/>
      <c r="B6" s="4"/>
      <c r="C6" s="4"/>
    </row>
    <row r="7" spans="1:3" ht="33.75">
      <c r="A7" s="2" t="s">
        <v>1</v>
      </c>
      <c r="B7" s="8" t="s">
        <v>2</v>
      </c>
      <c r="C7" s="1"/>
    </row>
    <row r="8" spans="1:3" ht="15">
      <c r="A8" s="2" t="s">
        <v>3</v>
      </c>
      <c r="B8" s="9">
        <f>1731.91/16.67</f>
        <v>103.89382123575284</v>
      </c>
      <c r="C8" s="1"/>
    </row>
    <row r="9" spans="1:3" ht="15">
      <c r="A9" s="2" t="s">
        <v>4</v>
      </c>
      <c r="B9" s="5">
        <v>10.99</v>
      </c>
      <c r="C9" s="1"/>
    </row>
    <row r="10" spans="1:3" ht="15">
      <c r="A10" s="2" t="s">
        <v>5</v>
      </c>
      <c r="B10" s="5" t="s">
        <v>6</v>
      </c>
      <c r="C10" s="1"/>
    </row>
    <row r="11" spans="1:3" ht="39">
      <c r="A11" s="3" t="s">
        <v>7</v>
      </c>
      <c r="B11" s="5" t="s">
        <v>8</v>
      </c>
      <c r="C11" s="1"/>
    </row>
    <row r="12" spans="1:3" ht="26.25">
      <c r="A12" s="3" t="s">
        <v>9</v>
      </c>
      <c r="B12" s="6">
        <f>909704.94-748810.69</f>
        <v>160894.25</v>
      </c>
      <c r="C12" s="7"/>
    </row>
    <row r="13" spans="1:3" ht="15">
      <c r="A13" s="2" t="s">
        <v>10</v>
      </c>
      <c r="B13" s="9">
        <f>B12/B8</f>
        <v>1548.641180835032</v>
      </c>
      <c r="C13" s="1"/>
    </row>
    <row r="14" spans="1:3" ht="77.25" hidden="1">
      <c r="A14" s="3" t="s">
        <v>11</v>
      </c>
      <c r="B14" s="2"/>
      <c r="C14" s="1"/>
    </row>
    <row r="15" spans="1:3" ht="77.25">
      <c r="A15" s="3" t="s">
        <v>12</v>
      </c>
      <c r="B15" s="9"/>
      <c r="C15" s="1"/>
    </row>
  </sheetData>
  <sheetProtection/>
  <mergeCells count="2">
    <mergeCell ref="A5:B5"/>
    <mergeCell ref="A4:B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C14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52.421875" style="0" customWidth="1"/>
    <col min="2" max="2" width="22.57421875" style="0" customWidth="1"/>
  </cols>
  <sheetData>
    <row r="4" spans="1:3" ht="15">
      <c r="A4" s="28" t="s">
        <v>13</v>
      </c>
      <c r="B4" s="28"/>
      <c r="C4" s="15"/>
    </row>
    <row r="5" spans="1:3" ht="15">
      <c r="A5" s="29" t="s">
        <v>21</v>
      </c>
      <c r="B5" s="30"/>
      <c r="C5" s="15"/>
    </row>
    <row r="6" spans="1:3" ht="15">
      <c r="A6" s="13"/>
      <c r="B6" s="13"/>
      <c r="C6" s="13"/>
    </row>
    <row r="7" spans="1:3" ht="33.75">
      <c r="A7" s="11" t="s">
        <v>1</v>
      </c>
      <c r="B7" s="8" t="s">
        <v>2</v>
      </c>
      <c r="C7" s="18"/>
    </row>
    <row r="8" spans="1:3" ht="15">
      <c r="A8" s="11" t="s">
        <v>14</v>
      </c>
      <c r="B8" s="14">
        <v>1731.91</v>
      </c>
      <c r="C8" s="19"/>
    </row>
    <row r="9" spans="1:3" ht="15">
      <c r="A9" s="11" t="s">
        <v>15</v>
      </c>
      <c r="B9" s="14">
        <v>183.25</v>
      </c>
      <c r="C9" s="10"/>
    </row>
    <row r="10" spans="1:3" ht="15">
      <c r="A10" s="11" t="s">
        <v>5</v>
      </c>
      <c r="B10" s="14" t="s">
        <v>6</v>
      </c>
      <c r="C10" s="19"/>
    </row>
    <row r="11" spans="1:3" ht="39">
      <c r="A11" s="12" t="s">
        <v>7</v>
      </c>
      <c r="B11" s="14" t="s">
        <v>8</v>
      </c>
      <c r="C11" s="19"/>
    </row>
    <row r="12" spans="1:3" ht="39">
      <c r="A12" s="12" t="s">
        <v>9</v>
      </c>
      <c r="B12" s="16">
        <f>B13*B8</f>
        <v>748810.6858920001</v>
      </c>
      <c r="C12" s="20"/>
    </row>
    <row r="13" spans="1:3" ht="22.5">
      <c r="A13" s="17" t="s">
        <v>16</v>
      </c>
      <c r="B13" s="21">
        <f>306.672+59.5181+66.1711</f>
        <v>432.36120000000005</v>
      </c>
      <c r="C13" s="19"/>
    </row>
    <row r="14" spans="1:3" ht="64.5">
      <c r="A14" s="12" t="s">
        <v>17</v>
      </c>
      <c r="B14" s="24"/>
      <c r="C14" s="19"/>
    </row>
  </sheetData>
  <sheetProtection/>
  <mergeCells count="2">
    <mergeCell ref="A4:B4"/>
    <mergeCell ref="A5:B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C14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9.57421875" style="0" customWidth="1"/>
    <col min="2" max="2" width="27.00390625" style="0" customWidth="1"/>
  </cols>
  <sheetData>
    <row r="4" spans="1:3" ht="15">
      <c r="A4" s="28" t="s">
        <v>13</v>
      </c>
      <c r="B4" s="28"/>
      <c r="C4" s="15"/>
    </row>
    <row r="5" spans="1:3" ht="15">
      <c r="A5" s="29" t="s">
        <v>22</v>
      </c>
      <c r="B5" s="30"/>
      <c r="C5" s="15"/>
    </row>
    <row r="6" spans="1:3" ht="15">
      <c r="A6" s="13"/>
      <c r="B6" s="13"/>
      <c r="C6" s="13"/>
    </row>
    <row r="7" spans="1:3" ht="33.75">
      <c r="A7" s="11" t="s">
        <v>1</v>
      </c>
      <c r="B7" s="22" t="s">
        <v>2</v>
      </c>
      <c r="C7" s="18"/>
    </row>
    <row r="8" spans="1:3" ht="15">
      <c r="A8" s="11" t="s">
        <v>14</v>
      </c>
      <c r="B8" s="14">
        <v>6686.59</v>
      </c>
      <c r="C8" s="19"/>
    </row>
    <row r="9" spans="1:3" ht="15">
      <c r="A9" s="11" t="s">
        <v>15</v>
      </c>
      <c r="B9" s="14">
        <v>183.25</v>
      </c>
      <c r="C9" s="10"/>
    </row>
    <row r="10" spans="1:3" ht="15">
      <c r="A10" s="11" t="s">
        <v>5</v>
      </c>
      <c r="B10" s="14" t="s">
        <v>6</v>
      </c>
      <c r="C10" s="19"/>
    </row>
    <row r="11" spans="1:3" ht="39">
      <c r="A11" s="12" t="s">
        <v>7</v>
      </c>
      <c r="B11" s="14" t="s">
        <v>8</v>
      </c>
      <c r="C11" s="19"/>
    </row>
    <row r="12" spans="1:3" ht="39">
      <c r="A12" s="12" t="s">
        <v>9</v>
      </c>
      <c r="B12" s="14">
        <v>13888.06</v>
      </c>
      <c r="C12" s="19"/>
    </row>
    <row r="13" spans="1:3" ht="22.5">
      <c r="A13" s="17" t="s">
        <v>18</v>
      </c>
      <c r="B13" s="21">
        <f>B12/B8</f>
        <v>2.0770018798819727</v>
      </c>
      <c r="C13" s="19"/>
    </row>
    <row r="14" spans="1:3" ht="64.5">
      <c r="A14" s="12" t="s">
        <v>17</v>
      </c>
      <c r="B14" s="23"/>
      <c r="C14" s="19"/>
    </row>
  </sheetData>
  <sheetProtection/>
  <mergeCells count="2">
    <mergeCell ref="A4:B4"/>
    <mergeCell ref="A5:B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C13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49.57421875" style="0" customWidth="1"/>
    <col min="2" max="2" width="27.00390625" style="0" customWidth="1"/>
  </cols>
  <sheetData>
    <row r="4" spans="1:3" ht="15">
      <c r="A4" s="28" t="s">
        <v>13</v>
      </c>
      <c r="B4" s="28"/>
      <c r="C4" s="15"/>
    </row>
    <row r="5" spans="1:3" ht="15">
      <c r="A5" s="29" t="s">
        <v>19</v>
      </c>
      <c r="B5" s="30"/>
      <c r="C5" s="15"/>
    </row>
    <row r="6" spans="1:3" ht="15">
      <c r="A6" s="13"/>
      <c r="B6" s="13"/>
      <c r="C6" s="13"/>
    </row>
    <row r="7" spans="1:3" ht="33.75">
      <c r="A7" s="11" t="s">
        <v>1</v>
      </c>
      <c r="B7" s="22" t="s">
        <v>2</v>
      </c>
      <c r="C7" s="18"/>
    </row>
    <row r="8" spans="1:3" ht="15">
      <c r="A8" s="11" t="s">
        <v>14</v>
      </c>
      <c r="B8" s="14">
        <v>3962.03</v>
      </c>
      <c r="C8" s="19"/>
    </row>
    <row r="9" spans="1:3" ht="15">
      <c r="A9" s="11" t="s">
        <v>5</v>
      </c>
      <c r="B9" s="14" t="s">
        <v>6</v>
      </c>
      <c r="C9" s="19"/>
    </row>
    <row r="10" spans="1:3" ht="39">
      <c r="A10" s="12" t="s">
        <v>7</v>
      </c>
      <c r="B10" s="14" t="s">
        <v>8</v>
      </c>
      <c r="C10" s="19"/>
    </row>
    <row r="11" spans="1:3" ht="39">
      <c r="A11" s="12" t="s">
        <v>9</v>
      </c>
      <c r="B11" s="14">
        <v>21755.33</v>
      </c>
      <c r="C11" s="19"/>
    </row>
    <row r="12" spans="1:3" ht="22.5">
      <c r="A12" s="17" t="s">
        <v>18</v>
      </c>
      <c r="B12" s="23">
        <f>B11/B8</f>
        <v>5.490955394078289</v>
      </c>
      <c r="C12" s="19"/>
    </row>
    <row r="13" spans="1:3" ht="64.5">
      <c r="A13" s="12" t="s">
        <v>17</v>
      </c>
      <c r="B13" s="23"/>
      <c r="C13" s="19"/>
    </row>
  </sheetData>
  <sheetProtection/>
  <mergeCells count="2">
    <mergeCell ref="A4:B4"/>
    <mergeCell ref="A5: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Александровна Хасаншина</dc:creator>
  <cp:keywords/>
  <dc:description/>
  <cp:lastModifiedBy>Александр</cp:lastModifiedBy>
  <dcterms:created xsi:type="dcterms:W3CDTF">2014-12-30T10:42:45Z</dcterms:created>
  <dcterms:modified xsi:type="dcterms:W3CDTF">2015-01-12T07:37:53Z</dcterms:modified>
  <cp:category/>
  <cp:version/>
  <cp:contentType/>
  <cp:contentStatus/>
</cp:coreProperties>
</file>